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риложение 1" sheetId="2" r:id="rId1"/>
  </sheets>
  <definedNames>
    <definedName name="_xlnm.Print_Area" localSheetId="0">'Приложение 1'!$A$1:$L$24</definedName>
  </definedNames>
  <calcPr calcId="125725"/>
</workbook>
</file>

<file path=xl/calcChain.xml><?xml version="1.0" encoding="utf-8"?>
<calcChain xmlns="http://schemas.openxmlformats.org/spreadsheetml/2006/main">
  <c r="J10" i="2"/>
  <c r="J11"/>
  <c r="J12"/>
  <c r="J13"/>
  <c r="J9"/>
  <c r="I10"/>
  <c r="I11"/>
  <c r="I12"/>
  <c r="I13"/>
  <c r="I9"/>
  <c r="E23"/>
  <c r="J23" s="1"/>
  <c r="D23"/>
  <c r="I23" s="1"/>
</calcChain>
</file>

<file path=xl/sharedStrings.xml><?xml version="1.0" encoding="utf-8"?>
<sst xmlns="http://schemas.openxmlformats.org/spreadsheetml/2006/main" count="68" uniqueCount="45">
  <si>
    <t>План</t>
  </si>
  <si>
    <t>Факт</t>
  </si>
  <si>
    <t>Среднегодовой  показатель плановой численности за отчетный период</t>
  </si>
  <si>
    <t>Среднесписочная численность за отчетный период</t>
  </si>
  <si>
    <t>факт</t>
  </si>
  <si>
    <t>Лица, замещающие муниципальные должности</t>
  </si>
  <si>
    <t>Лица, замещающие должности муниципальной службы</t>
  </si>
  <si>
    <t>Лица, замещающих должности, не являющиеся должностями муниципальной  службы</t>
  </si>
  <si>
    <t xml:space="preserve">Приложение № 1 </t>
  </si>
  <si>
    <t>план</t>
  </si>
  <si>
    <t>(наименование городского округа, мунипального района, городского (сельского) поселения)</t>
  </si>
  <si>
    <t>Всего работников органа местного самоуправления муниципального образования</t>
  </si>
  <si>
    <t>Показатели</t>
  </si>
  <si>
    <t>Формы отчетности</t>
  </si>
  <si>
    <t>Расходы по содержанию муниципальных органов, не относящихся к органам местного самоуправления (избирательные комиссии)</t>
  </si>
  <si>
    <t>всего</t>
  </si>
  <si>
    <t>в т.ч. федеральные средства</t>
  </si>
  <si>
    <t xml:space="preserve">Справочно:Расходы на содержание органов местного самоуправления, избирательных комиссий муниципальных образований 
</t>
  </si>
  <si>
    <t>№ п/п</t>
  </si>
  <si>
    <t>код строки</t>
  </si>
  <si>
    <t>00200</t>
  </si>
  <si>
    <t>00300</t>
  </si>
  <si>
    <t>Х</t>
  </si>
  <si>
    <t>080</t>
  </si>
  <si>
    <t>9=7-4/1000</t>
  </si>
  <si>
    <t>10=8-5/1000</t>
  </si>
  <si>
    <r>
      <t>Отклонение данных формы 14 МО от данных формы 0503387, в тыс.рублей</t>
    </r>
    <r>
      <rPr>
        <i/>
        <sz val="11"/>
        <color indexed="8"/>
        <rFont val="Times New Roman"/>
        <family val="1"/>
        <charset val="204"/>
      </rPr>
      <t xml:space="preserve"> (формула)</t>
    </r>
  </si>
  <si>
    <t>Итого (1+2+3)</t>
  </si>
  <si>
    <t>00400</t>
  </si>
  <si>
    <t>Расходы по содержанию централизованных бухгалтерий, иных групп по централизованному хозяйственному обслуживанию, всего</t>
  </si>
  <si>
    <r>
      <t xml:space="preserve">форма 14 МО, </t>
    </r>
    <r>
      <rPr>
        <b/>
        <sz val="11"/>
        <color indexed="8"/>
        <rFont val="Times New Roman"/>
        <family val="1"/>
        <charset val="204"/>
      </rPr>
      <t>в тыс.рублей</t>
    </r>
  </si>
  <si>
    <r>
      <t xml:space="preserve">формы 0503387, </t>
    </r>
    <r>
      <rPr>
        <b/>
        <sz val="11"/>
        <color indexed="8"/>
        <rFont val="Times New Roman"/>
        <family val="1"/>
        <charset val="204"/>
      </rPr>
      <t>в рублях</t>
    </r>
    <r>
      <rPr>
        <sz val="11"/>
        <color indexed="8"/>
        <rFont val="Times New Roman"/>
        <family val="1"/>
        <charset val="204"/>
      </rPr>
      <t xml:space="preserve"> (с двумя знаками после запятой)</t>
    </r>
  </si>
  <si>
    <t xml:space="preserve"> - заполняем только желтые ячейки</t>
  </si>
  <si>
    <t>Работники, переведённые на новые системы оплаты труда</t>
  </si>
  <si>
    <t>Расходы по содержанию органов местного самоуправления, всего</t>
  </si>
  <si>
    <t xml:space="preserve">в т.ч.за счет иных межбюджетных трансфертов  на поощрение муниципальных управленческих команд  </t>
  </si>
  <si>
    <r>
      <t>Показатель средней заработной платы за отчетный период, 
тыс.рублей (</t>
    </r>
    <r>
      <rPr>
        <i/>
        <sz val="11"/>
        <color indexed="8"/>
        <rFont val="Times New Roman"/>
        <family val="1"/>
        <charset val="204"/>
      </rPr>
      <t>формула</t>
    </r>
    <r>
      <rPr>
        <sz val="11"/>
        <color indexed="8"/>
        <rFont val="Times New Roman"/>
        <family val="1"/>
        <charset val="204"/>
      </rPr>
      <t>)</t>
    </r>
  </si>
  <si>
    <t>8=(гр2-гр3)/гр6/12мес</t>
  </si>
  <si>
    <t>9=(гр4-гр5)/гр7/12мес</t>
  </si>
  <si>
    <t xml:space="preserve">Анализ средней заработной платы работников органов местного самоуправления (без избирательных комиссий) 
за счет бюджетов всех уровней за 2021 год                                     </t>
  </si>
  <si>
    <t>Показатель средней начисленной заработной платы за 2020 год, тыс.рублей</t>
  </si>
  <si>
    <t>Показатель средней начисленной заработной платы за 9 месяцев 2021 года, тыс.рублей</t>
  </si>
  <si>
    <t>Численность, ед. 
(с 1 десятичным знаком после запятой)</t>
  </si>
  <si>
    <t xml:space="preserve">Заработная плата  (КВР 121), тыс.рублей  
(с 2 десятичными знаками после запятой)            </t>
  </si>
  <si>
    <t>Сусанинский муниципальный район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</si>
</sst>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3">
    <font>
      <sz val="11"/>
      <color theme="1"/>
      <name val="Calibri"/>
      <family val="2"/>
      <charset val="204"/>
      <scheme val="minor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wrapText="1" shrinkToFit="1"/>
    </xf>
    <xf numFmtId="0" fontId="8" fillId="0" borderId="1" xfId="0" applyFont="1" applyBorder="1" applyAlignment="1">
      <alignment horizontal="center" wrapText="1" shrinkToFit="1"/>
    </xf>
    <xf numFmtId="0" fontId="8" fillId="0" borderId="1" xfId="0" applyFont="1" applyBorder="1"/>
    <xf numFmtId="0" fontId="9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wrapText="1" shrinkToFit="1"/>
    </xf>
    <xf numFmtId="0" fontId="10" fillId="0" borderId="1" xfId="0" applyFont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wrapText="1" shrinkToFit="1"/>
    </xf>
    <xf numFmtId="0" fontId="0" fillId="0" borderId="0" xfId="0" applyBorder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 wrapText="1"/>
    </xf>
    <xf numFmtId="164" fontId="0" fillId="0" borderId="1" xfId="0" applyNumberFormat="1" applyBorder="1"/>
    <xf numFmtId="3" fontId="8" fillId="0" borderId="1" xfId="0" applyNumberFormat="1" applyFont="1" applyBorder="1" applyAlignment="1">
      <alignment horizontal="center" wrapText="1" shrinkToFit="1"/>
    </xf>
    <xf numFmtId="164" fontId="8" fillId="0" borderId="1" xfId="0" applyNumberFormat="1" applyFont="1" applyBorder="1" applyAlignment="1">
      <alignment horizontal="center" wrapText="1" shrinkToFit="1"/>
    </xf>
    <xf numFmtId="4" fontId="8" fillId="0" borderId="1" xfId="0" applyNumberFormat="1" applyFont="1" applyBorder="1" applyAlignment="1">
      <alignment horizontal="center" wrapText="1" shrinkToFit="1"/>
    </xf>
    <xf numFmtId="4" fontId="8" fillId="2" borderId="1" xfId="0" applyNumberFormat="1" applyFont="1" applyFill="1" applyBorder="1" applyAlignment="1">
      <alignment horizontal="center" wrapText="1" shrinkToFit="1"/>
    </xf>
    <xf numFmtId="0" fontId="8" fillId="2" borderId="1" xfId="0" applyFont="1" applyFill="1" applyBorder="1" applyAlignment="1">
      <alignment wrapText="1" shrinkToFit="1"/>
    </xf>
    <xf numFmtId="0" fontId="0" fillId="2" borderId="0" xfId="0" applyFill="1"/>
    <xf numFmtId="0" fontId="11" fillId="0" borderId="0" xfId="0" applyFont="1" applyAlignment="1">
      <alignment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6" fillId="0" borderId="1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vertical="top" wrapText="1"/>
    </xf>
    <xf numFmtId="165" fontId="0" fillId="0" borderId="1" xfId="0" applyNumberFormat="1" applyBorder="1"/>
    <xf numFmtId="4" fontId="6" fillId="0" borderId="1" xfId="0" applyNumberFormat="1" applyFont="1" applyBorder="1" applyAlignment="1">
      <alignment vertical="top" wrapText="1"/>
    </xf>
    <xf numFmtId="4" fontId="0" fillId="0" borderId="1" xfId="0" applyNumberFormat="1" applyBorder="1"/>
    <xf numFmtId="0" fontId="8" fillId="0" borderId="2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6"/>
  <sheetViews>
    <sheetView tabSelected="1" topLeftCell="B7" workbookViewId="0">
      <selection activeCell="C9" sqref="C9:F13"/>
    </sheetView>
  </sheetViews>
  <sheetFormatPr defaultRowHeight="15"/>
  <cols>
    <col min="1" max="1" width="5" customWidth="1"/>
    <col min="2" max="2" width="45.140625" customWidth="1"/>
    <col min="3" max="3" width="13" customWidth="1"/>
    <col min="4" max="4" width="17.85546875" customWidth="1"/>
    <col min="5" max="5" width="12.5703125" customWidth="1"/>
    <col min="6" max="6" width="17.28515625" customWidth="1"/>
    <col min="7" max="7" width="16.7109375" customWidth="1"/>
    <col min="8" max="8" width="17.7109375" customWidth="1"/>
    <col min="9" max="9" width="18.5703125" customWidth="1"/>
    <col min="10" max="10" width="18.28515625" customWidth="1"/>
    <col min="11" max="11" width="16.28515625" customWidth="1"/>
    <col min="12" max="12" width="17.42578125" customWidth="1"/>
    <col min="13" max="13" width="15" customWidth="1"/>
    <col min="14" max="14" width="14.28515625" customWidth="1"/>
  </cols>
  <sheetData>
    <row r="1" spans="1:15" ht="18.75">
      <c r="K1" s="2"/>
      <c r="L1" s="2" t="s">
        <v>8</v>
      </c>
      <c r="M1" s="2"/>
    </row>
    <row r="2" spans="1:15" ht="39" customHeight="1">
      <c r="A2" s="44" t="s">
        <v>39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17"/>
      <c r="N2" s="17"/>
    </row>
    <row r="3" spans="1:15" ht="17.25" customHeight="1">
      <c r="A3" s="50" t="s">
        <v>44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8"/>
      <c r="N3" s="18"/>
    </row>
    <row r="4" spans="1:15" ht="17.2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18"/>
      <c r="N4" s="18"/>
    </row>
    <row r="5" spans="1:15" ht="17.25" customHeight="1">
      <c r="A5" s="51" t="s">
        <v>10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19"/>
      <c r="N5" s="19"/>
    </row>
    <row r="6" spans="1:15" ht="90">
      <c r="A6" s="52"/>
      <c r="B6" s="52"/>
      <c r="C6" s="53" t="s">
        <v>43</v>
      </c>
      <c r="D6" s="54"/>
      <c r="E6" s="54"/>
      <c r="F6" s="55"/>
      <c r="G6" s="46" t="s">
        <v>42</v>
      </c>
      <c r="H6" s="46"/>
      <c r="I6" s="46" t="s">
        <v>36</v>
      </c>
      <c r="J6" s="46"/>
      <c r="K6" s="33" t="s">
        <v>40</v>
      </c>
      <c r="L6" s="33" t="s">
        <v>41</v>
      </c>
      <c r="M6" s="16"/>
      <c r="N6" s="16"/>
      <c r="O6" s="16"/>
    </row>
    <row r="7" spans="1:15" ht="133.5" customHeight="1">
      <c r="A7" s="52"/>
      <c r="B7" s="52"/>
      <c r="C7" s="3" t="s">
        <v>0</v>
      </c>
      <c r="D7" s="30" t="s">
        <v>35</v>
      </c>
      <c r="E7" s="3" t="s">
        <v>1</v>
      </c>
      <c r="F7" s="30" t="s">
        <v>35</v>
      </c>
      <c r="G7" s="3" t="s">
        <v>2</v>
      </c>
      <c r="H7" s="3" t="s">
        <v>3</v>
      </c>
      <c r="I7" s="3" t="s">
        <v>9</v>
      </c>
      <c r="J7" s="3" t="s">
        <v>4</v>
      </c>
      <c r="K7" s="3" t="s">
        <v>4</v>
      </c>
      <c r="L7" s="3" t="s">
        <v>4</v>
      </c>
      <c r="M7" s="16"/>
      <c r="N7" s="16"/>
      <c r="O7" s="16"/>
    </row>
    <row r="8" spans="1:15">
      <c r="A8" s="48">
        <v>1</v>
      </c>
      <c r="B8" s="48"/>
      <c r="C8" s="1">
        <v>2</v>
      </c>
      <c r="D8" s="31">
        <v>3</v>
      </c>
      <c r="E8" s="1">
        <v>4</v>
      </c>
      <c r="F8" s="31">
        <v>5</v>
      </c>
      <c r="G8" s="1">
        <v>6</v>
      </c>
      <c r="H8" s="1">
        <v>7</v>
      </c>
      <c r="I8" s="32" t="s">
        <v>37</v>
      </c>
      <c r="J8" s="32" t="s">
        <v>38</v>
      </c>
      <c r="K8" s="1">
        <v>10</v>
      </c>
      <c r="L8" s="1">
        <v>11</v>
      </c>
    </row>
    <row r="9" spans="1:15" ht="21" customHeight="1">
      <c r="A9" s="49" t="s">
        <v>5</v>
      </c>
      <c r="B9" s="49"/>
      <c r="C9" s="38">
        <v>972.14</v>
      </c>
      <c r="D9" s="38"/>
      <c r="E9" s="38">
        <v>972.14</v>
      </c>
      <c r="F9" s="38"/>
      <c r="G9" s="36">
        <v>1</v>
      </c>
      <c r="H9" s="36">
        <v>1</v>
      </c>
      <c r="I9" s="20">
        <f>(C9-D9)/G9/12</f>
        <v>81.01166666666667</v>
      </c>
      <c r="J9" s="20">
        <f>(E9-F9)/H9/12</f>
        <v>81.01166666666667</v>
      </c>
      <c r="K9" s="20">
        <v>90.6</v>
      </c>
      <c r="L9" s="20">
        <v>78.599999999999994</v>
      </c>
    </row>
    <row r="10" spans="1:15" ht="21" customHeight="1">
      <c r="A10" s="49" t="s">
        <v>6</v>
      </c>
      <c r="B10" s="49"/>
      <c r="C10" s="38">
        <v>15161.06</v>
      </c>
      <c r="D10" s="38">
        <v>311.14</v>
      </c>
      <c r="E10" s="38">
        <v>14722.36</v>
      </c>
      <c r="F10" s="38">
        <v>311.14</v>
      </c>
      <c r="G10" s="36">
        <v>34.799999999999997</v>
      </c>
      <c r="H10" s="36">
        <v>34.5</v>
      </c>
      <c r="I10" s="20">
        <f>(C10-D10)/G10/12</f>
        <v>35.560153256704986</v>
      </c>
      <c r="J10" s="20">
        <f>(E10-F10)/H10/12</f>
        <v>34.809710144927543</v>
      </c>
      <c r="K10" s="20">
        <v>33.700000000000003</v>
      </c>
      <c r="L10" s="20">
        <v>35.4</v>
      </c>
    </row>
    <row r="11" spans="1:15" ht="30" customHeight="1">
      <c r="A11" s="49" t="s">
        <v>7</v>
      </c>
      <c r="B11" s="49"/>
      <c r="C11" s="38">
        <v>300.14</v>
      </c>
      <c r="D11" s="38"/>
      <c r="E11" s="38">
        <v>300.14</v>
      </c>
      <c r="F11" s="38"/>
      <c r="G11" s="36">
        <v>1</v>
      </c>
      <c r="H11" s="36">
        <v>1</v>
      </c>
      <c r="I11" s="20">
        <f>(C11-D11)/G11/12</f>
        <v>25.011666666666667</v>
      </c>
      <c r="J11" s="20">
        <f>(E11-F11)/H11/12</f>
        <v>25.011666666666667</v>
      </c>
      <c r="K11" s="20">
        <v>26.4</v>
      </c>
      <c r="L11" s="20">
        <v>26</v>
      </c>
    </row>
    <row r="12" spans="1:15" ht="30" customHeight="1">
      <c r="A12" s="49" t="s">
        <v>33</v>
      </c>
      <c r="B12" s="49"/>
      <c r="C12" s="38"/>
      <c r="D12" s="38"/>
      <c r="E12" s="38"/>
      <c r="F12" s="38"/>
      <c r="G12" s="36"/>
      <c r="H12" s="36"/>
      <c r="I12" s="20" t="e">
        <f>(C12-D12)/G12/12</f>
        <v>#DIV/0!</v>
      </c>
      <c r="J12" s="20" t="e">
        <f>(E12-F12)/H12/12</f>
        <v>#DIV/0!</v>
      </c>
      <c r="K12" s="20"/>
      <c r="L12" s="20"/>
    </row>
    <row r="13" spans="1:15" ht="30" customHeight="1">
      <c r="A13" s="49" t="s">
        <v>11</v>
      </c>
      <c r="B13" s="49"/>
      <c r="C13" s="39">
        <v>16433.34</v>
      </c>
      <c r="D13" s="39">
        <v>311.14</v>
      </c>
      <c r="E13" s="39">
        <v>15994.6</v>
      </c>
      <c r="F13" s="39">
        <v>311.14</v>
      </c>
      <c r="G13" s="37">
        <v>36.799999999999997</v>
      </c>
      <c r="H13" s="37">
        <v>36.5</v>
      </c>
      <c r="I13" s="35">
        <f>(C13-D13)/G13/12</f>
        <v>36.508605072463773</v>
      </c>
      <c r="J13" s="35">
        <f>(E13-F13)/H13/12</f>
        <v>35.806986301369868</v>
      </c>
      <c r="K13" s="21">
        <v>34.700000000000003</v>
      </c>
      <c r="L13" s="21">
        <v>36.299999999999997</v>
      </c>
    </row>
    <row r="14" spans="1:15">
      <c r="M14" s="6"/>
    </row>
    <row r="15" spans="1:15" ht="18.75" customHeight="1">
      <c r="A15" s="47" t="s">
        <v>17</v>
      </c>
      <c r="B15" s="47"/>
      <c r="C15" s="6"/>
      <c r="D15" s="6"/>
      <c r="E15" s="6"/>
      <c r="F15" s="6"/>
      <c r="G15" s="6"/>
      <c r="H15" s="6"/>
      <c r="I15" s="6"/>
      <c r="J15" s="6"/>
      <c r="K15" s="6"/>
      <c r="L15" s="6"/>
      <c r="N15" s="6"/>
    </row>
    <row r="16" spans="1:15" ht="60" customHeight="1">
      <c r="A16" s="45" t="s">
        <v>18</v>
      </c>
      <c r="B16" s="43" t="s">
        <v>12</v>
      </c>
      <c r="C16" s="40" t="s">
        <v>13</v>
      </c>
      <c r="D16" s="41"/>
      <c r="E16" s="41"/>
      <c r="F16" s="41"/>
      <c r="G16" s="41"/>
      <c r="H16" s="42"/>
      <c r="I16" s="40" t="s">
        <v>26</v>
      </c>
      <c r="J16" s="42"/>
    </row>
    <row r="17" spans="1:12" ht="45.75" customHeight="1">
      <c r="A17" s="45"/>
      <c r="B17" s="43"/>
      <c r="C17" s="40" t="s">
        <v>31</v>
      </c>
      <c r="D17" s="41"/>
      <c r="E17" s="42"/>
      <c r="F17" s="40" t="s">
        <v>30</v>
      </c>
      <c r="G17" s="41"/>
      <c r="H17" s="42"/>
      <c r="I17" s="29"/>
      <c r="J17" s="29"/>
    </row>
    <row r="18" spans="1:12" ht="45">
      <c r="A18" s="45"/>
      <c r="B18" s="43"/>
      <c r="C18" s="5" t="s">
        <v>19</v>
      </c>
      <c r="D18" s="8" t="s">
        <v>15</v>
      </c>
      <c r="E18" s="8" t="s">
        <v>16</v>
      </c>
      <c r="F18" s="5" t="s">
        <v>19</v>
      </c>
      <c r="G18" s="8" t="s">
        <v>15</v>
      </c>
      <c r="H18" s="8" t="s">
        <v>16</v>
      </c>
      <c r="I18" s="8" t="s">
        <v>15</v>
      </c>
      <c r="J18" s="8" t="s">
        <v>16</v>
      </c>
    </row>
    <row r="19" spans="1:12">
      <c r="A19" s="12">
        <v>1</v>
      </c>
      <c r="B19" s="10">
        <v>2</v>
      </c>
      <c r="C19" s="10">
        <v>3</v>
      </c>
      <c r="D19" s="11">
        <v>4</v>
      </c>
      <c r="E19" s="11">
        <v>5</v>
      </c>
      <c r="F19" s="10">
        <v>6</v>
      </c>
      <c r="G19" s="11">
        <v>7</v>
      </c>
      <c r="H19" s="11">
        <v>8</v>
      </c>
      <c r="I19" s="11" t="s">
        <v>24</v>
      </c>
      <c r="J19" s="11" t="s">
        <v>25</v>
      </c>
    </row>
    <row r="20" spans="1:12" ht="30">
      <c r="A20" s="14">
        <v>1</v>
      </c>
      <c r="B20" s="7" t="s">
        <v>34</v>
      </c>
      <c r="C20" s="15" t="s">
        <v>20</v>
      </c>
      <c r="D20" s="25">
        <v>23673482.609999999</v>
      </c>
      <c r="E20" s="25">
        <v>405100</v>
      </c>
      <c r="F20" s="15" t="s">
        <v>22</v>
      </c>
      <c r="G20" s="23" t="s">
        <v>22</v>
      </c>
      <c r="H20" s="23" t="s">
        <v>22</v>
      </c>
      <c r="I20" s="22" t="s">
        <v>22</v>
      </c>
      <c r="J20" s="22" t="s">
        <v>22</v>
      </c>
    </row>
    <row r="21" spans="1:12" ht="45">
      <c r="A21" s="14">
        <v>2</v>
      </c>
      <c r="B21" s="7" t="s">
        <v>14</v>
      </c>
      <c r="C21" s="15" t="s">
        <v>21</v>
      </c>
      <c r="D21" s="25"/>
      <c r="E21" s="25"/>
      <c r="F21" s="15" t="s">
        <v>22</v>
      </c>
      <c r="G21" s="23" t="s">
        <v>22</v>
      </c>
      <c r="H21" s="23" t="s">
        <v>22</v>
      </c>
      <c r="I21" s="22" t="s">
        <v>22</v>
      </c>
      <c r="J21" s="22" t="s">
        <v>22</v>
      </c>
    </row>
    <row r="22" spans="1:12" ht="45">
      <c r="A22" s="14">
        <v>3</v>
      </c>
      <c r="B22" s="7" t="s">
        <v>29</v>
      </c>
      <c r="C22" s="15" t="s">
        <v>28</v>
      </c>
      <c r="D22" s="25"/>
      <c r="E22" s="25"/>
      <c r="F22" s="15" t="s">
        <v>22</v>
      </c>
      <c r="G22" s="23" t="s">
        <v>22</v>
      </c>
      <c r="H22" s="23" t="s">
        <v>22</v>
      </c>
      <c r="I22" s="22" t="s">
        <v>22</v>
      </c>
      <c r="J22" s="22" t="s">
        <v>22</v>
      </c>
    </row>
    <row r="23" spans="1:12">
      <c r="A23" s="9"/>
      <c r="B23" s="7" t="s">
        <v>27</v>
      </c>
      <c r="C23" s="15" t="s">
        <v>22</v>
      </c>
      <c r="D23" s="24">
        <f>D20+D21+D22</f>
        <v>23673482.609999999</v>
      </c>
      <c r="E23" s="24">
        <f>E20+E21+E22</f>
        <v>405100</v>
      </c>
      <c r="F23" s="15" t="s">
        <v>23</v>
      </c>
      <c r="G23" s="26">
        <v>23674</v>
      </c>
      <c r="H23" s="26">
        <v>405</v>
      </c>
      <c r="I23" s="8">
        <f>G23-D23/1000</f>
        <v>0.51739000000088708</v>
      </c>
      <c r="J23" s="8">
        <f>H23-E23/1000</f>
        <v>-0.10000000000002274</v>
      </c>
    </row>
    <row r="24" spans="1:12">
      <c r="A24" s="27"/>
      <c r="B24" s="28" t="s">
        <v>32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6" spans="1:12">
      <c r="B26" s="13"/>
      <c r="C26" s="13"/>
      <c r="D26" s="13"/>
    </row>
  </sheetData>
  <mergeCells count="20">
    <mergeCell ref="A13:B13"/>
    <mergeCell ref="A6:B7"/>
    <mergeCell ref="A10:B10"/>
    <mergeCell ref="C6:F6"/>
    <mergeCell ref="C16:H16"/>
    <mergeCell ref="C17:E17"/>
    <mergeCell ref="I16:J16"/>
    <mergeCell ref="B16:B18"/>
    <mergeCell ref="A2:L2"/>
    <mergeCell ref="A16:A18"/>
    <mergeCell ref="F17:H17"/>
    <mergeCell ref="G6:H6"/>
    <mergeCell ref="I6:J6"/>
    <mergeCell ref="A15:B15"/>
    <mergeCell ref="A8:B8"/>
    <mergeCell ref="A9:B9"/>
    <mergeCell ref="A3:L3"/>
    <mergeCell ref="A5:L5"/>
    <mergeCell ref="A11:B11"/>
    <mergeCell ref="A12:B12"/>
  </mergeCells>
  <pageMargins left="0.21" right="0" top="0.17" bottom="0.15748031496062992" header="0.31496062992125984" footer="0.2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2023-01-20T10:57:36Z</dcterms:modified>
</cp:coreProperties>
</file>